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9120" activeTab="1"/>
  </bookViews>
  <sheets>
    <sheet name="giai trinh" sheetId="1" r:id="rId1"/>
    <sheet name="giai trinh (2)" sheetId="2" r:id="rId2"/>
  </sheets>
  <definedNames>
    <definedName name="Document_array">{"Book1","phan quang02.xls"}</definedName>
    <definedName name="Noused">{"Book1","phan quang02.xls"}</definedName>
    <definedName name="nu">{"Book1","phan quang02.xls"}</definedName>
    <definedName name="TaxTV">10%</definedName>
    <definedName name="TaxXL">5%</definedName>
    <definedName name="TH">{"Book1","phan quang02.xls"}</definedName>
    <definedName name="TH2">{"Book1","phan quang02.xls"}</definedName>
  </definedNames>
  <calcPr fullCalcOnLoad="1"/>
</workbook>
</file>

<file path=xl/sharedStrings.xml><?xml version="1.0" encoding="utf-8"?>
<sst xmlns="http://schemas.openxmlformats.org/spreadsheetml/2006/main" count="80" uniqueCount="49">
  <si>
    <t>TỔNG CÔNG TY CN XI MĂNG VIỆT NAM</t>
  </si>
  <si>
    <t>CỘNG HOÀ XÃ HỘI CHỦ NGHĨA VIỆT NAM</t>
  </si>
  <si>
    <t>CÔNG TY CP VICEM BAO BÌ HẢI PHÒNG</t>
  </si>
  <si>
    <t>Độc lập - Tự do - Hạnh phúc</t>
  </si>
  <si>
    <t>Kính gửi :</t>
  </si>
  <si>
    <t>UỶ BAN CHỨNG KHOÁN NHÀ NƯỚC</t>
  </si>
  <si>
    <t>SỞ GIAO DỊCH CHỨNG KHOÁN HÀ NỘI</t>
  </si>
  <si>
    <t>Nơi gửi :</t>
  </si>
  <si>
    <t xml:space="preserve"> - Như kính gửi</t>
  </si>
  <si>
    <t xml:space="preserve"> - Lưu VT.</t>
  </si>
  <si>
    <t>BẢN GIẢI TRÌNH</t>
  </si>
  <si>
    <t xml:space="preserve">           Số liệu cụ thể qua một số chỉ tiêu chính như sau:</t>
  </si>
  <si>
    <t>TT</t>
  </si>
  <si>
    <t>Chỉ tiêu</t>
  </si>
  <si>
    <t>ĐVT</t>
  </si>
  <si>
    <t>Tỷ lệ %</t>
  </si>
  <si>
    <t>Sản lượng vỏ bao tiêu thụ</t>
  </si>
  <si>
    <t>vỏ bao</t>
  </si>
  <si>
    <t>Tổng doanh thu và thu nhập</t>
  </si>
  <si>
    <t>đồng</t>
  </si>
  <si>
    <t>Tổng chi phí</t>
  </si>
  <si>
    <t>Lợi nhuận trước thuế</t>
  </si>
  <si>
    <t>Giá bán bình quân</t>
  </si>
  <si>
    <t>đồng/vỏ</t>
  </si>
  <si>
    <t>Trân trọng giải trình.</t>
  </si>
  <si>
    <t>CÔNG TY CỔ PHẦN VICEM BAO BÌ HẢI PHÒNG</t>
  </si>
  <si>
    <t xml:space="preserve">     51 054 854 600</t>
  </si>
  <si>
    <t xml:space="preserve">          6 797 157</t>
  </si>
  <si>
    <t xml:space="preserve">        483 509 004</t>
  </si>
  <si>
    <t xml:space="preserve">     43 715 809 100</t>
  </si>
  <si>
    <t>Tổng chi phí bình quân</t>
  </si>
  <si>
    <t>38,41</t>
  </si>
  <si>
    <t>Nguyên nhân lợi nhuận 6 tháng đầu năm 2016 chênh lệch 
so với 6 tháng đầu năm 2015</t>
  </si>
  <si>
    <t xml:space="preserve"> - Công ty cổ phần Vicem bao bì Hải Phòng giải trình nguyên nhân chênh lệch tăng lợi nhuận 6 tháng đầu năm 2016 so với 6 tháng đầu năm 2015 như sau:</t>
  </si>
  <si>
    <t>6 tháng đầu
 năm 2015</t>
  </si>
  <si>
    <t>6 tháng đầu
 năm 2016</t>
  </si>
  <si>
    <t xml:space="preserve"> - 6 tháng đầu năm 2016 sản lượng tiêu thụ tăng 3.127.542 vỏ (tương đương 20,71%), sản lượng tăng dẫn đến doanh thu tăng so với cùng kỳ năm trước 13.846.580.401 đồng (tương đương 16,49%). Sản lượng tăng, doanh thu tăng nên chi phí dù có tăng nhưng tốc độ tăng thấp hơn, cũng không làm ảnh hưởng nhiều đến lợi nhuận.</t>
  </si>
  <si>
    <t xml:space="preserve"> - Căn cứ kết quả hoạt động kinh doanh kỳ báo cáo 6 tháng đầu năm 2016 và 6 tháng đầu năm 2015 thì lợi nhuận trước thuế 6 tháng đầu năm 2016 tăng so với lợi nhuận cùng kỳ năm trước.</t>
  </si>
  <si>
    <t xml:space="preserve">Chênh lệch lợi nhuận 6 tháng đầu năm 2016 trước kiểm toán và sau kiểm toán </t>
  </si>
  <si>
    <t xml:space="preserve"> - Căn cứ kết quả hoạt động kinh doanh kỳ báo cáo 6 tháng đầu năm 2016, số trước kiểm toán và sau kiểm toán.</t>
  </si>
  <si>
    <t xml:space="preserve"> - Công ty cổ phần Vicem bao bì Hải Phòng giải trình nguyên nhân chênh lệch lợi nhuận 6 tháng đầu năm 2016 như sau:</t>
  </si>
  <si>
    <t>Số sau
 kiểm toán</t>
  </si>
  <si>
    <t>Số trước 
kiểm toán</t>
  </si>
  <si>
    <t xml:space="preserve">      Doanh thu sau kiểm toán tăng so với số doanh thu trước kiểm toán là do sau kiểm toán có phân bổ thêm số doanh thu là 683.620.666 đồng, trong đó: 
         * Doanh thu thuê kho, bãi 6 tháng đầu năm 2016 là: 662.329.000 đồng
         * Doanh thu hoạt động tài chính là: 21.291.666 đồng
     Đồng thời chi phí sản xuất kinh doanh tăng 496.810.382 đồng
     Do 2 nguyên nhân trên đã dẫn đến lợi nhuận 6 tháng đầu năm 2016 sau kiểm toán tăng so với số trước kiểm toán là 186.810.284 đồng.</t>
  </si>
  <si>
    <t>Số : 374  /HPVC-KTTC</t>
  </si>
  <si>
    <t>Hải Phòng, ngày 16 tháng 08  năm 2016</t>
  </si>
  <si>
    <t>Số : 373/HPVC-KTTC</t>
  </si>
  <si>
    <t>Hải Phòng, ngày 16 tháng 08 năm 2016</t>
  </si>
  <si>
    <t xml:space="preserve"> - Căn cứ Thông tư số 52/2012/TT-BTC ngày 05/04/2012 của Bộ tài chính hướng dẫn về việc công bố thông tin trên thị trường chứng khoán.</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</si>
</sst>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_(* #,##0.0_);_(* \(#,##0.0\);_(* &quot;-&quot;??_);_(@_)"/>
    <numFmt numFmtId="175" formatCode="_(* #,##0_);_(* \(#,##0\);_(*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quot;\ #,##0;\-&quot;€&quot;\ #,##0"/>
    <numFmt numFmtId="185" formatCode="&quot;€&quot;\ #,##0;[Red]\-&quot;€&quot;\ #,##0"/>
    <numFmt numFmtId="186" formatCode="&quot;€&quot;\ #,##0.00;\-&quot;€&quot;\ #,##0.00"/>
    <numFmt numFmtId="187" formatCode="&quot;€&quot;\ #,##0.00;[Red]\-&quot;€&quot;\ #,##0.00"/>
    <numFmt numFmtId="188" formatCode="_-&quot;€&quot;\ * #,##0_-;\-&quot;€&quot;\ * #,##0_-;_-&quot;€&quot;\ * &quot;-&quot;_-;_-@_-"/>
    <numFmt numFmtId="189" formatCode="_-* #,##0_-;\-* #,##0_-;_-* &quot;-&quot;_-;_-@_-"/>
    <numFmt numFmtId="190" formatCode="_-&quot;€&quot;\ * #,##0.00_-;\-&quot;€&quot;\ * #,##0.00_-;_-&quot;€&quot;\ * &quot;-&quot;??_-;_-@_-"/>
    <numFmt numFmtId="191" formatCode="_-* #,##0.00_-;\-* #,##0.00_-;_-* &quot;-&quot;??_-;_-@_-"/>
    <numFmt numFmtId="192" formatCode="_(* #,##0.000_);_(* \(#,##0.000\);_(* &quot;-&quot;??_);_(@_)"/>
    <numFmt numFmtId="193" formatCode="_(* #,##0.0000_);_(* \(#,##0.0000\);_(* &quot;-&quot;??_);_(@_)"/>
    <numFmt numFmtId="194" formatCode="#,##0\ &quot;$&quot;_);\(#,##0\ &quot;$&quot;\)"/>
    <numFmt numFmtId="195" formatCode="_-&quot;$&quot;* #,##0.00_-;\-&quot;$&quot;* #,##0.00_-;_-&quot;$&quot;* &quot;-&quot;??_-;_-@_-"/>
    <numFmt numFmtId="196" formatCode="#,##0.0_);\(#,##0.0\)"/>
    <numFmt numFmtId="197" formatCode="0.0%;[Red]\(0.0%\)"/>
    <numFmt numFmtId="198" formatCode="0.0%;\(0.0%\)"/>
    <numFmt numFmtId="199" formatCode="#,##0.000_);\(#,##0.000\)"/>
    <numFmt numFmtId="200" formatCode="_ * #,##0.00_)&quot;£&quot;_ ;_ * \(#,##0.00\)&quot;£&quot;_ ;_ * &quot;-&quot;??_)&quot;£&quot;_ ;_ @_ "/>
    <numFmt numFmtId="201" formatCode="#,##0\ &quot;F&quot;;\-#,##0\ &quot;F&quot;"/>
    <numFmt numFmtId="202" formatCode="#,##0\ &quot;F&quot;;[Red]\-#,##0\ &quot;F&quot;"/>
    <numFmt numFmtId="203" formatCode="&quot;\&quot;#,##0;[Red]&quot;\&quot;\-#,##0"/>
    <numFmt numFmtId="204" formatCode="&quot;\&quot;#,##0;[Red]&quot;\&quot;&quot;\&quot;\-#,##0"/>
    <numFmt numFmtId="205" formatCode="&quot;\&quot;#,##0;&quot;\&quot;&quot;\&quot;&quot;\&quot;&quot;\&quot;\-#,##0"/>
    <numFmt numFmtId="206" formatCode="&quot;\&quot;#,##0.00;[Red]&quot;\&quot;&quot;\&quot;&quot;\&quot;&quot;\&quot;&quot;\&quot;&quot;\&quot;\-#,##0.00"/>
    <numFmt numFmtId="207" formatCode="_-&quot;$&quot;* #,##0_-;\-&quot;$&quot;* #,##0_-;_-&quot;$&quot;* &quot;-&quot;_-;_-@_-"/>
    <numFmt numFmtId="208" formatCode="&quot;ß&quot;\t#,##0_);\(&quot;ß&quot;\t#,##0\)"/>
    <numFmt numFmtId="209" formatCode="_(\ß* \t#,##0_);_(\ß* \(\t#,##0\);_(\ß* &quot;-&quot;_);_(@_)"/>
    <numFmt numFmtId="210" formatCode="&quot;ß&quot;\t#,##0_);[Red]\(&quot;ß&quot;\t#,##0\)"/>
    <numFmt numFmtId="211" formatCode="&quot;\&quot;#,##0;[Red]\-&quot;\&quot;#,##0"/>
    <numFmt numFmtId="212" formatCode="&quot;\&quot;#,##0.00;\-&quot;\&quot;#,##0.00"/>
    <numFmt numFmtId="213" formatCode="0.0"/>
    <numFmt numFmtId="214" formatCode="0.00000"/>
    <numFmt numFmtId="215" formatCode="_-* #,##0\ _€_-;\-* #,##0\ _€_-;_-* &quot;-&quot;??\ _€_-;_-@_-"/>
    <numFmt numFmtId="216" formatCode="_(* #,##0.00000_);_(* \(#,##0.00000\);_(* &quot;-&quot;?????_);_(@_)"/>
    <numFmt numFmtId="217" formatCode="0_);\(0\)"/>
    <numFmt numFmtId="218" formatCode="#,##0;[Red]#,##0"/>
    <numFmt numFmtId="219" formatCode="#,##0.0"/>
  </numFmts>
  <fonts count="86">
    <font>
      <sz val="12"/>
      <name val=".VnTime"/>
      <family val="0"/>
    </font>
    <font>
      <sz val="10"/>
      <name val=".VnTime"/>
      <family val="0"/>
    </font>
    <font>
      <b/>
      <sz val="10"/>
      <name val=".VnTime"/>
      <family val="0"/>
    </font>
    <font>
      <sz val="8"/>
      <name val=".VnTime"/>
      <family val="0"/>
    </font>
    <font>
      <sz val="12"/>
      <name val=".VnTimeH"/>
      <family val="2"/>
    </font>
    <font>
      <i/>
      <sz val="12"/>
      <name val=".VnTime"/>
      <family val="2"/>
    </font>
    <font>
      <b/>
      <sz val="10"/>
      <name val=".VnTimeH"/>
      <family val="2"/>
    </font>
    <font>
      <u val="single"/>
      <sz val="12"/>
      <color indexed="12"/>
      <name val=".VnTime"/>
      <family val="0"/>
    </font>
    <font>
      <u val="single"/>
      <sz val="12"/>
      <color indexed="36"/>
      <name val=".VnTime"/>
      <family val="0"/>
    </font>
    <font>
      <sz val="10"/>
      <name val="Times New Roman"/>
      <family val="1"/>
    </font>
    <font>
      <u val="single"/>
      <sz val="10"/>
      <name val="Times New Roman"/>
      <family val="1"/>
    </font>
    <font>
      <u val="single"/>
      <sz val="12"/>
      <name val="Times New Roman"/>
      <family val="1"/>
    </font>
    <font>
      <b/>
      <u val="single"/>
      <sz val="12"/>
      <name val=".VnTime"/>
      <family val="2"/>
    </font>
    <font>
      <sz val="12"/>
      <name val="Times New Roman"/>
      <family val="1"/>
    </font>
    <font>
      <i/>
      <sz val="12"/>
      <name val="Times New Roman"/>
      <family val="1"/>
    </font>
    <font>
      <b/>
      <i/>
      <u val="single"/>
      <sz val="16"/>
      <name val="Times New Roman"/>
      <family val="1"/>
    </font>
    <font>
      <b/>
      <sz val="12"/>
      <name val="Times New Roman"/>
      <family val="1"/>
    </font>
    <font>
      <sz val="11"/>
      <name val="Times New Roman"/>
      <family val="1"/>
    </font>
    <font>
      <u val="single"/>
      <sz val="10"/>
      <name val=".VnTime"/>
      <family val="0"/>
    </font>
    <font>
      <b/>
      <sz val="16"/>
      <name val="Times New Roman"/>
      <family val="1"/>
    </font>
    <font>
      <b/>
      <sz val="16"/>
      <name val=".VnTimeH"/>
      <family val="2"/>
    </font>
    <font>
      <sz val="14"/>
      <name val="Times New Roman"/>
      <family val="1"/>
    </font>
    <font>
      <b/>
      <sz val="14"/>
      <name val=".VnTime"/>
      <family val="2"/>
    </font>
    <font>
      <sz val="11"/>
      <name val=".VnTime"/>
      <family val="0"/>
    </font>
    <font>
      <sz val="14"/>
      <name val=".VnTime"/>
      <family val="0"/>
    </font>
    <font>
      <b/>
      <i/>
      <sz val="12"/>
      <name val="Times New Roman"/>
      <family val="1"/>
    </font>
    <font>
      <b/>
      <i/>
      <sz val="12"/>
      <name val=".VnTime"/>
      <family val="2"/>
    </font>
    <font>
      <b/>
      <sz val="11"/>
      <name val="Times New Roman"/>
      <family val="1"/>
    </font>
    <font>
      <sz val="10"/>
      <name val="Arial"/>
      <family val="2"/>
    </font>
    <font>
      <sz val="12"/>
      <name val="¹UAAA¼"/>
      <family val="3"/>
    </font>
    <font>
      <sz val="12"/>
      <name val="±¼¸²Ã¼"/>
      <family val="3"/>
    </font>
    <font>
      <sz val="11"/>
      <name val="µ¸¿ò"/>
      <family val="1"/>
    </font>
    <font>
      <sz val="10"/>
      <name val="Helv"/>
      <family val="0"/>
    </font>
    <font>
      <sz val="11"/>
      <name val="??"/>
      <family val="0"/>
    </font>
    <font>
      <sz val="10"/>
      <color indexed="8"/>
      <name val="Arial"/>
      <family val="0"/>
    </font>
    <font>
      <sz val="8"/>
      <name val="Arial"/>
      <family val="0"/>
    </font>
    <font>
      <b/>
      <sz val="12"/>
      <name val="Arial"/>
      <family val="0"/>
    </font>
    <font>
      <b/>
      <sz val="11"/>
      <name val="Arial"/>
      <family val="2"/>
    </font>
    <font>
      <sz val="10"/>
      <name val="MS Sans Serif"/>
      <family val="0"/>
    </font>
    <font>
      <sz val="12"/>
      <name val="Helv"/>
      <family val="0"/>
    </font>
    <font>
      <b/>
      <sz val="10"/>
      <name val="MS Sans Serif"/>
      <family val="0"/>
    </font>
    <font>
      <b/>
      <sz val="12"/>
      <name val=".VnTime"/>
      <family val="0"/>
    </font>
    <font>
      <sz val="9"/>
      <name val=".VnTime"/>
      <family val="0"/>
    </font>
    <font>
      <sz val="14"/>
      <name val="뼻뮝"/>
      <family val="3"/>
    </font>
    <font>
      <sz val="12"/>
      <name val="바탕체"/>
      <family val="3"/>
    </font>
    <font>
      <sz val="12"/>
      <name val="뼻뮝"/>
      <family val="1"/>
    </font>
    <font>
      <sz val="12"/>
      <name val="新細明體"/>
      <family val="0"/>
    </font>
    <font>
      <sz val="10"/>
      <name val="굴림체"/>
      <family val="3"/>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indexed="9"/>
      <name val=".VnTime"/>
      <family val="2"/>
    </font>
    <font>
      <sz val="12"/>
      <color indexed="9"/>
      <name val="Times New Roman"/>
      <family val="1"/>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2"/>
      <color theme="0"/>
      <name val=".VnTime"/>
      <family val="2"/>
    </font>
    <font>
      <sz val="12"/>
      <color theme="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gray125">
        <fgColor indexed="15"/>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color indexed="63"/>
      </bottom>
    </border>
    <border>
      <left style="thin"/>
      <right style="thin"/>
      <top style="hair"/>
      <bottom style="hair"/>
    </border>
    <border>
      <left style="thin"/>
      <right style="thin"/>
      <top style="hair"/>
      <bottom style="thin"/>
    </border>
    <border>
      <left style="thin"/>
      <right style="thin"/>
      <top style="thin"/>
      <bottom style="hair"/>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208" fontId="28" fillId="0" borderId="0" applyFont="0" applyFill="0" applyBorder="0" applyAlignment="0" applyProtection="0"/>
    <xf numFmtId="0" fontId="29" fillId="0" borderId="0" applyFont="0" applyFill="0" applyBorder="0" applyAlignment="0" applyProtection="0"/>
    <xf numFmtId="208" fontId="28" fillId="0" borderId="0" applyFont="0" applyFill="0" applyBorder="0" applyAlignment="0" applyProtection="0"/>
    <xf numFmtId="209" fontId="28" fillId="0" borderId="0" applyFont="0" applyFill="0" applyBorder="0" applyAlignment="0" applyProtection="0"/>
    <xf numFmtId="0" fontId="29" fillId="0" borderId="0" applyFont="0" applyFill="0" applyBorder="0" applyAlignment="0" applyProtection="0"/>
    <xf numFmtId="209" fontId="28" fillId="0" borderId="0" applyFont="0" applyFill="0" applyBorder="0" applyAlignment="0" applyProtection="0"/>
    <xf numFmtId="210" fontId="28" fillId="0" borderId="0" applyFont="0" applyFill="0" applyBorder="0" applyAlignment="0" applyProtection="0"/>
    <xf numFmtId="0" fontId="29" fillId="0" borderId="0" applyFont="0" applyFill="0" applyBorder="0" applyAlignment="0" applyProtection="0"/>
    <xf numFmtId="210" fontId="28" fillId="0" borderId="0" applyFont="0" applyFill="0" applyBorder="0" applyAlignment="0" applyProtection="0"/>
    <xf numFmtId="192" fontId="28" fillId="0" borderId="0" applyFont="0" applyFill="0" applyBorder="0" applyAlignment="0" applyProtection="0"/>
    <xf numFmtId="0" fontId="29" fillId="0" borderId="0" applyFont="0" applyFill="0" applyBorder="0" applyAlignment="0" applyProtection="0"/>
    <xf numFmtId="192" fontId="28" fillId="0" borderId="0" applyFont="0" applyFill="0" applyBorder="0" applyAlignment="0" applyProtection="0"/>
    <xf numFmtId="0" fontId="69" fillId="26" borderId="0" applyNumberFormat="0" applyBorder="0" applyAlignment="0" applyProtection="0"/>
    <xf numFmtId="0" fontId="29" fillId="0" borderId="0">
      <alignment/>
      <protection/>
    </xf>
    <xf numFmtId="0" fontId="30" fillId="0" borderId="0">
      <alignment/>
      <protection/>
    </xf>
    <xf numFmtId="0" fontId="29" fillId="0" borderId="0">
      <alignment/>
      <protection/>
    </xf>
    <xf numFmtId="0" fontId="31" fillId="0" borderId="0">
      <alignment/>
      <protection/>
    </xf>
    <xf numFmtId="0" fontId="28" fillId="0" borderId="0" applyFill="0" applyBorder="0" applyAlignment="0">
      <protection/>
    </xf>
    <xf numFmtId="196" fontId="32" fillId="0" borderId="0" applyFill="0" applyBorder="0" applyAlignment="0">
      <protection/>
    </xf>
    <xf numFmtId="193" fontId="32" fillId="0" borderId="0" applyFill="0" applyBorder="0" applyAlignment="0">
      <protection/>
    </xf>
    <xf numFmtId="197" fontId="32" fillId="0" borderId="0" applyFill="0" applyBorder="0" applyAlignment="0">
      <protection/>
    </xf>
    <xf numFmtId="200" fontId="28" fillId="0" borderId="0" applyFill="0" applyBorder="0" applyAlignment="0">
      <protection/>
    </xf>
    <xf numFmtId="195" fontId="32" fillId="0" borderId="0" applyFill="0" applyBorder="0" applyAlignment="0">
      <protection/>
    </xf>
    <xf numFmtId="198" fontId="32" fillId="0" borderId="0" applyFill="0" applyBorder="0" applyAlignment="0">
      <protection/>
    </xf>
    <xf numFmtId="196" fontId="32" fillId="0" borderId="0" applyFill="0" applyBorder="0" applyAlignment="0">
      <protection/>
    </xf>
    <xf numFmtId="0" fontId="7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5" fontId="32" fillId="0" borderId="0" applyFont="0" applyFill="0" applyBorder="0" applyAlignment="0" applyProtection="0"/>
    <xf numFmtId="3" fontId="2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96" fontId="32" fillId="0" borderId="0" applyFont="0" applyFill="0" applyBorder="0" applyAlignment="0" applyProtection="0"/>
    <xf numFmtId="205" fontId="33" fillId="0" borderId="0" applyFont="0" applyFill="0" applyBorder="0" applyAlignment="0" applyProtection="0"/>
    <xf numFmtId="0" fontId="71" fillId="28" borderId="2" applyNumberFormat="0" applyAlignment="0" applyProtection="0"/>
    <xf numFmtId="0" fontId="28" fillId="0" borderId="0" applyFont="0" applyFill="0" applyBorder="0" applyAlignment="0" applyProtection="0"/>
    <xf numFmtId="14" fontId="34" fillId="0" borderId="0" applyFill="0" applyBorder="0" applyAlignment="0">
      <protection/>
    </xf>
    <xf numFmtId="195" fontId="32" fillId="0" borderId="0" applyFill="0" applyBorder="0" applyAlignment="0">
      <protection/>
    </xf>
    <xf numFmtId="196" fontId="32" fillId="0" borderId="0" applyFill="0" applyBorder="0" applyAlignment="0">
      <protection/>
    </xf>
    <xf numFmtId="195" fontId="32" fillId="0" borderId="0" applyFill="0" applyBorder="0" applyAlignment="0">
      <protection/>
    </xf>
    <xf numFmtId="198" fontId="32" fillId="0" borderId="0" applyFill="0" applyBorder="0" applyAlignment="0">
      <protection/>
    </xf>
    <xf numFmtId="196" fontId="32" fillId="0" borderId="0" applyFill="0" applyBorder="0" applyAlignment="0">
      <protection/>
    </xf>
    <xf numFmtId="0" fontId="72" fillId="0" borderId="0" applyNumberFormat="0" applyFill="0" applyBorder="0" applyAlignment="0" applyProtection="0"/>
    <xf numFmtId="2" fontId="28" fillId="0" borderId="0" applyFont="0" applyFill="0" applyBorder="0" applyAlignment="0" applyProtection="0"/>
    <xf numFmtId="0" fontId="8" fillId="0" borderId="0" applyNumberFormat="0" applyFill="0" applyBorder="0" applyAlignment="0" applyProtection="0"/>
    <xf numFmtId="0" fontId="73" fillId="29" borderId="0" applyNumberFormat="0" applyBorder="0" applyAlignment="0" applyProtection="0"/>
    <xf numFmtId="38" fontId="35" fillId="30" borderId="0" applyNumberFormat="0" applyBorder="0" applyAlignment="0" applyProtection="0"/>
    <xf numFmtId="0" fontId="36" fillId="0" borderId="3" applyNumberFormat="0" applyAlignment="0" applyProtection="0"/>
    <xf numFmtId="0" fontId="36" fillId="0" borderId="4">
      <alignment horizontal="left" vertical="center"/>
      <protection/>
    </xf>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 fillId="0" borderId="0" applyNumberFormat="0" applyFill="0" applyBorder="0" applyAlignment="0" applyProtection="0"/>
    <xf numFmtId="0" fontId="77" fillId="31" borderId="1" applyNumberFormat="0" applyAlignment="0" applyProtection="0"/>
    <xf numFmtId="10" fontId="35" fillId="32" borderId="8" applyNumberFormat="0" applyBorder="0" applyAlignment="0" applyProtection="0"/>
    <xf numFmtId="195" fontId="32" fillId="0" borderId="0" applyFill="0" applyBorder="0" applyAlignment="0">
      <protection/>
    </xf>
    <xf numFmtId="196" fontId="32" fillId="0" borderId="0" applyFill="0" applyBorder="0" applyAlignment="0">
      <protection/>
    </xf>
    <xf numFmtId="195" fontId="32" fillId="0" borderId="0" applyFill="0" applyBorder="0" applyAlignment="0">
      <protection/>
    </xf>
    <xf numFmtId="198" fontId="32" fillId="0" borderId="0" applyFill="0" applyBorder="0" applyAlignment="0">
      <protection/>
    </xf>
    <xf numFmtId="196" fontId="32" fillId="0" borderId="0" applyFill="0" applyBorder="0" applyAlignment="0">
      <protection/>
    </xf>
    <xf numFmtId="0" fontId="78" fillId="0" borderId="9" applyNumberFormat="0" applyFill="0" applyAlignment="0" applyProtection="0"/>
    <xf numFmtId="189" fontId="28" fillId="0" borderId="0" applyFont="0" applyFill="0" applyBorder="0" applyAlignment="0" applyProtection="0"/>
    <xf numFmtId="191" fontId="28" fillId="0" borderId="0" applyFont="0" applyFill="0" applyBorder="0" applyAlignment="0" applyProtection="0"/>
    <xf numFmtId="211" fontId="28" fillId="0" borderId="0" applyFont="0" applyFill="0" applyBorder="0" applyAlignment="0" applyProtection="0"/>
    <xf numFmtId="212" fontId="28" fillId="0" borderId="0" applyFont="0" applyFill="0" applyBorder="0" applyAlignment="0" applyProtection="0"/>
    <xf numFmtId="0" fontId="79" fillId="33" borderId="0" applyNumberFormat="0" applyBorder="0" applyAlignment="0" applyProtection="0"/>
    <xf numFmtId="175" fontId="28" fillId="0" borderId="0">
      <alignment/>
      <protection/>
    </xf>
    <xf numFmtId="0" fontId="24" fillId="0" borderId="0">
      <alignment/>
      <protection/>
    </xf>
    <xf numFmtId="0" fontId="0" fillId="34" borderId="10" applyNumberFormat="0" applyFon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80" fillId="27" borderId="11" applyNumberFormat="0" applyAlignment="0" applyProtection="0"/>
    <xf numFmtId="9" fontId="0" fillId="0" borderId="0" applyFont="0" applyFill="0" applyBorder="0" applyAlignment="0" applyProtection="0"/>
    <xf numFmtId="200" fontId="28" fillId="0" borderId="0" applyFont="0" applyFill="0" applyBorder="0" applyAlignment="0" applyProtection="0"/>
    <xf numFmtId="199" fontId="28" fillId="0" borderId="0" applyFont="0" applyFill="0" applyBorder="0" applyAlignment="0" applyProtection="0"/>
    <xf numFmtId="10" fontId="28" fillId="0" borderId="0" applyFont="0" applyFill="0" applyBorder="0" applyAlignment="0" applyProtection="0"/>
    <xf numFmtId="9" fontId="38" fillId="0" borderId="12" applyNumberFormat="0" applyBorder="0">
      <alignment/>
      <protection/>
    </xf>
    <xf numFmtId="195" fontId="32" fillId="0" borderId="0" applyFill="0" applyBorder="0" applyAlignment="0">
      <protection/>
    </xf>
    <xf numFmtId="196" fontId="32" fillId="0" borderId="0" applyFill="0" applyBorder="0" applyAlignment="0">
      <protection/>
    </xf>
    <xf numFmtId="195" fontId="32" fillId="0" borderId="0" applyFill="0" applyBorder="0" applyAlignment="0">
      <protection/>
    </xf>
    <xf numFmtId="198" fontId="32" fillId="0" borderId="0" applyFill="0" applyBorder="0" applyAlignment="0">
      <protection/>
    </xf>
    <xf numFmtId="196" fontId="32" fillId="0" borderId="0" applyFill="0" applyBorder="0" applyAlignment="0">
      <protection/>
    </xf>
    <xf numFmtId="0" fontId="39" fillId="0" borderId="0">
      <alignment/>
      <protection/>
    </xf>
    <xf numFmtId="0" fontId="38" fillId="0" borderId="0" applyNumberFormat="0" applyFont="0" applyFill="0" applyBorder="0" applyAlignment="0" applyProtection="0"/>
    <xf numFmtId="0" fontId="40" fillId="0" borderId="13">
      <alignment horizontal="center"/>
      <protection/>
    </xf>
    <xf numFmtId="49" fontId="34" fillId="0" borderId="0" applyFill="0" applyBorder="0" applyAlignment="0">
      <protection/>
    </xf>
    <xf numFmtId="201" fontId="28" fillId="0" borderId="0" applyFill="0" applyBorder="0" applyAlignment="0">
      <protection/>
    </xf>
    <xf numFmtId="202" fontId="28" fillId="0" borderId="0" applyFill="0" applyBorder="0" applyAlignment="0">
      <protection/>
    </xf>
    <xf numFmtId="0" fontId="81" fillId="0" borderId="0" applyNumberFormat="0" applyFill="0" applyBorder="0" applyAlignment="0" applyProtection="0"/>
    <xf numFmtId="0" fontId="82" fillId="0" borderId="14" applyNumberFormat="0" applyFill="0" applyAlignment="0" applyProtection="0"/>
    <xf numFmtId="0" fontId="37" fillId="0" borderId="0" applyNumberFormat="0" applyFill="0" applyBorder="0" applyAlignment="0" applyProtection="0"/>
    <xf numFmtId="194" fontId="1" fillId="0" borderId="15">
      <alignment horizontal="left" vertical="top"/>
      <protection/>
    </xf>
    <xf numFmtId="0" fontId="42" fillId="0" borderId="15">
      <alignment horizontal="left" vertical="center"/>
      <protection/>
    </xf>
    <xf numFmtId="0" fontId="41" fillId="35" borderId="8">
      <alignment horizontal="left" vertical="center"/>
      <protection/>
    </xf>
    <xf numFmtId="194" fontId="2" fillId="0" borderId="16">
      <alignment horizontal="left" vertical="top"/>
      <protection/>
    </xf>
    <xf numFmtId="0" fontId="83" fillId="0" borderId="0" applyNumberFormat="0" applyFill="0" applyBorder="0" applyAlignment="0" applyProtection="0"/>
    <xf numFmtId="40" fontId="43" fillId="0" borderId="0" applyFont="0" applyFill="0" applyBorder="0" applyAlignment="0" applyProtection="0"/>
    <xf numFmtId="38"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9" fontId="44" fillId="0" borderId="0" applyFont="0" applyFill="0" applyBorder="0" applyAlignment="0" applyProtection="0"/>
    <xf numFmtId="0" fontId="45" fillId="0" borderId="0">
      <alignment/>
      <protection/>
    </xf>
    <xf numFmtId="0" fontId="46" fillId="0" borderId="0">
      <alignment/>
      <protection/>
    </xf>
    <xf numFmtId="189" fontId="46" fillId="0" borderId="0" applyFont="0" applyFill="0" applyBorder="0" applyAlignment="0" applyProtection="0"/>
    <xf numFmtId="191" fontId="46" fillId="0" borderId="0" applyFont="0" applyFill="0" applyBorder="0" applyAlignment="0" applyProtection="0"/>
    <xf numFmtId="204" fontId="28" fillId="0" borderId="0" applyFont="0" applyFill="0" applyBorder="0" applyAlignment="0" applyProtection="0"/>
    <xf numFmtId="206" fontId="28" fillId="0" borderId="0" applyFont="0" applyFill="0" applyBorder="0" applyAlignment="0" applyProtection="0"/>
    <xf numFmtId="0" fontId="44" fillId="0" borderId="0" applyFont="0" applyFill="0" applyBorder="0" applyAlignment="0" applyProtection="0"/>
    <xf numFmtId="203" fontId="44" fillId="0" borderId="0" applyFont="0" applyFill="0" applyBorder="0" applyAlignment="0" applyProtection="0"/>
    <xf numFmtId="0" fontId="47" fillId="0" borderId="0">
      <alignment/>
      <protection/>
    </xf>
    <xf numFmtId="207" fontId="46" fillId="0" borderId="0" applyFont="0" applyFill="0" applyBorder="0" applyAlignment="0" applyProtection="0"/>
    <xf numFmtId="195" fontId="46" fillId="0" borderId="0" applyFont="0" applyFill="0" applyBorder="0" applyAlignment="0" applyProtection="0"/>
  </cellStyleXfs>
  <cellXfs count="64">
    <xf numFmtId="0" fontId="0" fillId="0" borderId="0" xfId="0" applyAlignment="1">
      <alignment/>
    </xf>
    <xf numFmtId="3" fontId="0" fillId="0" borderId="0" xfId="0" applyNumberFormat="1" applyAlignment="1">
      <alignment/>
    </xf>
    <xf numFmtId="3" fontId="9" fillId="0" borderId="0" xfId="0" applyNumberFormat="1" applyFont="1" applyAlignment="1">
      <alignment/>
    </xf>
    <xf numFmtId="3" fontId="10" fillId="0" borderId="0" xfId="0" applyNumberFormat="1" applyFont="1" applyAlignment="1">
      <alignment/>
    </xf>
    <xf numFmtId="3" fontId="14" fillId="0" borderId="0" xfId="0" applyNumberFormat="1" applyFont="1" applyAlignment="1">
      <alignment horizontal="right"/>
    </xf>
    <xf numFmtId="3" fontId="15" fillId="0" borderId="0" xfId="0" applyNumberFormat="1" applyFont="1" applyAlignment="1">
      <alignment horizontal="center"/>
    </xf>
    <xf numFmtId="3" fontId="13" fillId="0" borderId="0" xfId="0" applyNumberFormat="1" applyFont="1" applyAlignment="1">
      <alignment horizontal="left"/>
    </xf>
    <xf numFmtId="3" fontId="13" fillId="0" borderId="0" xfId="0" applyNumberFormat="1" applyFont="1" applyAlignment="1">
      <alignment horizontal="center"/>
    </xf>
    <xf numFmtId="3" fontId="18" fillId="0" borderId="0" xfId="0" applyNumberFormat="1" applyFont="1" applyAlignment="1">
      <alignment/>
    </xf>
    <xf numFmtId="3" fontId="13" fillId="0" borderId="0" xfId="0" applyNumberFormat="1" applyFont="1" applyAlignment="1">
      <alignment/>
    </xf>
    <xf numFmtId="3" fontId="13" fillId="0" borderId="8" xfId="0" applyNumberFormat="1" applyFont="1" applyBorder="1" applyAlignment="1">
      <alignment horizontal="center"/>
    </xf>
    <xf numFmtId="3" fontId="0" fillId="0" borderId="0" xfId="0" applyNumberFormat="1" applyAlignment="1">
      <alignment horizontal="center"/>
    </xf>
    <xf numFmtId="4" fontId="0" fillId="0" borderId="17" xfId="0" applyNumberFormat="1" applyBorder="1" applyAlignment="1">
      <alignment horizontal="center"/>
    </xf>
    <xf numFmtId="4" fontId="0" fillId="0" borderId="0" xfId="0" applyNumberFormat="1" applyAlignment="1">
      <alignment/>
    </xf>
    <xf numFmtId="3" fontId="0" fillId="0" borderId="17" xfId="0" applyNumberFormat="1" applyBorder="1" applyAlignment="1">
      <alignment horizontal="center"/>
    </xf>
    <xf numFmtId="3" fontId="13" fillId="0" borderId="17" xfId="0" applyNumberFormat="1" applyFont="1" applyBorder="1" applyAlignment="1">
      <alignment/>
    </xf>
    <xf numFmtId="3" fontId="13" fillId="0" borderId="17" xfId="0" applyNumberFormat="1" applyFont="1" applyBorder="1" applyAlignment="1">
      <alignment horizontal="center"/>
    </xf>
    <xf numFmtId="3" fontId="0" fillId="0" borderId="17" xfId="0" applyNumberFormat="1" applyBorder="1" applyAlignment="1">
      <alignment/>
    </xf>
    <xf numFmtId="3" fontId="23" fillId="0" borderId="17" xfId="107" applyNumberFormat="1" applyFont="1" applyFill="1" applyBorder="1" applyAlignment="1" quotePrefix="1">
      <alignment horizontal="right"/>
      <protection/>
    </xf>
    <xf numFmtId="3" fontId="4" fillId="0" borderId="0" xfId="0" applyNumberFormat="1" applyFont="1" applyAlignment="1">
      <alignment horizontal="center"/>
    </xf>
    <xf numFmtId="3" fontId="0" fillId="0" borderId="0" xfId="0" applyNumberFormat="1" applyAlignment="1">
      <alignment vertical="center"/>
    </xf>
    <xf numFmtId="3" fontId="27" fillId="0" borderId="0" xfId="0" applyNumberFormat="1" applyFont="1" applyAlignment="1">
      <alignment horizontal="center"/>
    </xf>
    <xf numFmtId="3" fontId="13" fillId="0" borderId="18" xfId="0" applyNumberFormat="1" applyFont="1" applyBorder="1" applyAlignment="1">
      <alignment horizontal="center"/>
    </xf>
    <xf numFmtId="3" fontId="13" fillId="0" borderId="18" xfId="0" applyNumberFormat="1" applyFont="1" applyBorder="1" applyAlignment="1">
      <alignment/>
    </xf>
    <xf numFmtId="3" fontId="0" fillId="0" borderId="19" xfId="0" applyNumberFormat="1" applyBorder="1" applyAlignment="1">
      <alignment horizontal="center"/>
    </xf>
    <xf numFmtId="3" fontId="13" fillId="0" borderId="19" xfId="0" applyNumberFormat="1" applyFont="1" applyBorder="1" applyAlignment="1">
      <alignment/>
    </xf>
    <xf numFmtId="3" fontId="13" fillId="0" borderId="19" xfId="0" applyNumberFormat="1" applyFont="1" applyBorder="1" applyAlignment="1">
      <alignment horizontal="center"/>
    </xf>
    <xf numFmtId="3" fontId="0" fillId="0" borderId="19" xfId="0" applyNumberFormat="1" applyBorder="1" applyAlignment="1">
      <alignment/>
    </xf>
    <xf numFmtId="4" fontId="0" fillId="0" borderId="19" xfId="0" applyNumberFormat="1" applyBorder="1" applyAlignment="1">
      <alignment horizontal="center"/>
    </xf>
    <xf numFmtId="3" fontId="23" fillId="0" borderId="17" xfId="107" applyNumberFormat="1" applyFont="1" applyFill="1" applyBorder="1" applyAlignment="1">
      <alignment horizontal="right"/>
      <protection/>
    </xf>
    <xf numFmtId="4" fontId="0" fillId="0" borderId="18" xfId="0" applyNumberFormat="1" applyBorder="1" applyAlignment="1">
      <alignment horizontal="center"/>
    </xf>
    <xf numFmtId="175" fontId="0" fillId="0" borderId="19" xfId="65" applyNumberFormat="1" applyFont="1" applyBorder="1" applyAlignment="1">
      <alignment/>
    </xf>
    <xf numFmtId="3" fontId="13" fillId="0" borderId="8" xfId="0" applyNumberFormat="1" applyFont="1" applyBorder="1" applyAlignment="1">
      <alignment horizontal="center" wrapText="1"/>
    </xf>
    <xf numFmtId="3" fontId="17" fillId="0" borderId="18" xfId="0" applyNumberFormat="1" applyFont="1" applyBorder="1" applyAlignment="1">
      <alignment/>
    </xf>
    <xf numFmtId="3" fontId="0" fillId="0" borderId="18" xfId="0" applyNumberFormat="1" applyBorder="1" applyAlignment="1">
      <alignment horizontal="center"/>
    </xf>
    <xf numFmtId="3" fontId="23" fillId="0" borderId="18" xfId="107" applyNumberFormat="1" applyFont="1" applyFill="1" applyBorder="1" applyAlignment="1" quotePrefix="1">
      <alignment horizontal="right"/>
      <protection/>
    </xf>
    <xf numFmtId="3" fontId="16" fillId="0" borderId="8" xfId="0" applyNumberFormat="1" applyFont="1" applyBorder="1" applyAlignment="1">
      <alignment horizontal="center"/>
    </xf>
    <xf numFmtId="3" fontId="16" fillId="0" borderId="8" xfId="0" applyNumberFormat="1" applyFont="1" applyBorder="1" applyAlignment="1">
      <alignment horizontal="center" wrapText="1"/>
    </xf>
    <xf numFmtId="3" fontId="41" fillId="0" borderId="0" xfId="0" applyNumberFormat="1" applyFont="1" applyAlignment="1">
      <alignment/>
    </xf>
    <xf numFmtId="3" fontId="41" fillId="0" borderId="0" xfId="0" applyNumberFormat="1" applyFont="1" applyAlignment="1">
      <alignment horizontal="center"/>
    </xf>
    <xf numFmtId="3" fontId="84" fillId="36" borderId="0" xfId="0" applyNumberFormat="1" applyFont="1" applyFill="1" applyBorder="1" applyAlignment="1">
      <alignment/>
    </xf>
    <xf numFmtId="4" fontId="84" fillId="36" borderId="0" xfId="0" applyNumberFormat="1" applyFont="1" applyFill="1" applyBorder="1" applyAlignment="1">
      <alignment/>
    </xf>
    <xf numFmtId="4" fontId="85" fillId="36" borderId="0" xfId="0" applyNumberFormat="1" applyFont="1" applyFill="1" applyBorder="1" applyAlignment="1">
      <alignment/>
    </xf>
    <xf numFmtId="3" fontId="85" fillId="36" borderId="0" xfId="0" applyNumberFormat="1" applyFont="1" applyFill="1" applyBorder="1" applyAlignment="1">
      <alignment/>
    </xf>
    <xf numFmtId="3" fontId="25" fillId="0" borderId="0" xfId="0" applyNumberFormat="1" applyFont="1" applyAlignment="1">
      <alignment horizontal="center"/>
    </xf>
    <xf numFmtId="3" fontId="26" fillId="0" borderId="0" xfId="0" applyNumberFormat="1" applyFont="1" applyAlignment="1">
      <alignment horizontal="center"/>
    </xf>
    <xf numFmtId="0" fontId="13" fillId="0" borderId="0" xfId="0" applyNumberFormat="1" applyFont="1" applyAlignment="1">
      <alignment horizontal="justify" wrapText="1"/>
    </xf>
    <xf numFmtId="3" fontId="13" fillId="0" borderId="0" xfId="0" applyNumberFormat="1" applyFont="1" applyAlignment="1">
      <alignment horizontal="justify" wrapText="1"/>
    </xf>
    <xf numFmtId="3" fontId="0" fillId="0" borderId="0" xfId="0" applyNumberFormat="1" applyAlignment="1">
      <alignment horizontal="justify" wrapText="1"/>
    </xf>
    <xf numFmtId="3" fontId="9" fillId="0" borderId="0" xfId="0" applyNumberFormat="1" applyFont="1" applyAlignment="1">
      <alignment horizontal="center"/>
    </xf>
    <xf numFmtId="3" fontId="6" fillId="0" borderId="0" xfId="0" applyNumberFormat="1" applyFont="1" applyAlignment="1">
      <alignment horizontal="center"/>
    </xf>
    <xf numFmtId="3" fontId="11" fillId="0" borderId="0" xfId="0" applyNumberFormat="1" applyFont="1" applyAlignment="1">
      <alignment horizontal="center"/>
    </xf>
    <xf numFmtId="3" fontId="12" fillId="0" borderId="0" xfId="0" applyNumberFormat="1" applyFont="1" applyAlignment="1">
      <alignment horizontal="center"/>
    </xf>
    <xf numFmtId="3" fontId="19" fillId="0" borderId="0" xfId="0" applyNumberFormat="1" applyFont="1" applyAlignment="1">
      <alignment horizontal="center"/>
    </xf>
    <xf numFmtId="3" fontId="20" fillId="0" borderId="0" xfId="0" applyNumberFormat="1" applyFont="1" applyAlignment="1">
      <alignment horizontal="center"/>
    </xf>
    <xf numFmtId="3" fontId="21" fillId="0" borderId="0" xfId="0" applyNumberFormat="1" applyFont="1" applyAlignment="1">
      <alignment horizontal="center" wrapText="1"/>
    </xf>
    <xf numFmtId="3" fontId="22" fillId="0" borderId="0" xfId="0" applyNumberFormat="1" applyFont="1" applyAlignment="1">
      <alignment horizontal="center"/>
    </xf>
    <xf numFmtId="3" fontId="13" fillId="0" borderId="0" xfId="0" applyNumberFormat="1" applyFont="1" applyAlignment="1">
      <alignment horizontal="center"/>
    </xf>
    <xf numFmtId="3" fontId="0" fillId="0" borderId="0" xfId="0" applyNumberFormat="1" applyAlignment="1">
      <alignment horizontal="center"/>
    </xf>
    <xf numFmtId="3" fontId="11" fillId="0" borderId="0" xfId="0" applyNumberFormat="1" applyFont="1" applyFill="1" applyAlignment="1">
      <alignment horizontal="center"/>
    </xf>
    <xf numFmtId="0" fontId="13" fillId="0" borderId="0" xfId="0" applyNumberFormat="1" applyFont="1" applyAlignment="1">
      <alignment horizontal="left" wrapText="1"/>
    </xf>
    <xf numFmtId="3" fontId="14" fillId="0" borderId="0" xfId="0" applyNumberFormat="1" applyFont="1" applyAlignment="1">
      <alignment horizontal="justify" wrapText="1"/>
    </xf>
    <xf numFmtId="3" fontId="5" fillId="0" borderId="0" xfId="0" applyNumberFormat="1" applyFont="1" applyAlignment="1">
      <alignment horizontal="justify" wrapText="1"/>
    </xf>
    <xf numFmtId="0" fontId="14" fillId="0" borderId="0" xfId="0" applyNumberFormat="1" applyFont="1" applyAlignment="1">
      <alignment horizontal="justify" wrapText="1"/>
    </xf>
  </cellXfs>
  <cellStyles count="13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ÅëÈ­ [0]_±âÅ¸" xfId="39"/>
    <cellStyle name="AeE­ [0]_INQUIRY ¿μ¾÷AßAø " xfId="40"/>
    <cellStyle name="ÅëÈ­ [0]_ÿÿÿÿÿÿ" xfId="41"/>
    <cellStyle name="ÅëÈ­_±âÅ¸" xfId="42"/>
    <cellStyle name="AeE­_INQUIRY ¿μ¾÷AßAø " xfId="43"/>
    <cellStyle name="ÅëÈ­_ÿÿÿÿÿÿ" xfId="44"/>
    <cellStyle name="ÄÞ¸¶ [0]_±âÅ¸" xfId="45"/>
    <cellStyle name="AÞ¸¶ [0]_INQUIRY ¿?¾÷AßAø " xfId="46"/>
    <cellStyle name="ÄÞ¸¶ [0]_ÿÿÿÿÿÿ" xfId="47"/>
    <cellStyle name="ÄÞ¸¶_±âÅ¸" xfId="48"/>
    <cellStyle name="AÞ¸¶_INQUIRY ¿?¾÷AßAø " xfId="49"/>
    <cellStyle name="ÄÞ¸¶_ÿÿÿÿÿÿ" xfId="50"/>
    <cellStyle name="Bad" xfId="51"/>
    <cellStyle name="C?AØ_¿?¾÷CoE² " xfId="52"/>
    <cellStyle name="Ç¥ÁØ_¿ù°£¿ä¾àº¸°í" xfId="53"/>
    <cellStyle name="C￥AØ_¿μ¾÷CoE² " xfId="54"/>
    <cellStyle name="Ç¥ÁØ_°èÈ¹" xfId="55"/>
    <cellStyle name="Calc Currency (0)" xfId="56"/>
    <cellStyle name="Calc Currency (2)" xfId="57"/>
    <cellStyle name="Calc Percent (0)" xfId="58"/>
    <cellStyle name="Calc Percent (1)" xfId="59"/>
    <cellStyle name="Calc Percent (2)" xfId="60"/>
    <cellStyle name="Calc Units (0)" xfId="61"/>
    <cellStyle name="Calc Units (1)" xfId="62"/>
    <cellStyle name="Calc Units (2)" xfId="63"/>
    <cellStyle name="Calculation" xfId="64"/>
    <cellStyle name="Comma" xfId="65"/>
    <cellStyle name="Comma [0]" xfId="66"/>
    <cellStyle name="Comma [00]" xfId="67"/>
    <cellStyle name="Comma0" xfId="68"/>
    <cellStyle name="Currency" xfId="69"/>
    <cellStyle name="Currency [0]" xfId="70"/>
    <cellStyle name="Currency [00]" xfId="71"/>
    <cellStyle name="Currency0" xfId="72"/>
    <cellStyle name="Check Cell" xfId="73"/>
    <cellStyle name="Date" xfId="74"/>
    <cellStyle name="Date Short" xfId="75"/>
    <cellStyle name="Enter Currency (0)" xfId="76"/>
    <cellStyle name="Enter Currency (2)" xfId="77"/>
    <cellStyle name="Enter Units (0)" xfId="78"/>
    <cellStyle name="Enter Units (1)" xfId="79"/>
    <cellStyle name="Enter Units (2)" xfId="80"/>
    <cellStyle name="Explanatory Text" xfId="81"/>
    <cellStyle name="Fixed" xfId="82"/>
    <cellStyle name="Followed Hyperlink" xfId="83"/>
    <cellStyle name="Good" xfId="84"/>
    <cellStyle name="Grey" xfId="85"/>
    <cellStyle name="Header1" xfId="86"/>
    <cellStyle name="Header2" xfId="87"/>
    <cellStyle name="Heading 1" xfId="88"/>
    <cellStyle name="Heading 2" xfId="89"/>
    <cellStyle name="Heading 3" xfId="90"/>
    <cellStyle name="Heading 4" xfId="91"/>
    <cellStyle name="Hyperlink" xfId="92"/>
    <cellStyle name="Input" xfId="93"/>
    <cellStyle name="Input [yellow]" xfId="94"/>
    <cellStyle name="Link Currency (0)" xfId="95"/>
    <cellStyle name="Link Currency (2)" xfId="96"/>
    <cellStyle name="Link Units (0)" xfId="97"/>
    <cellStyle name="Link Units (1)" xfId="98"/>
    <cellStyle name="Link Units (2)" xfId="99"/>
    <cellStyle name="Linked Cell" xfId="100"/>
    <cellStyle name="Milliers [0]_      " xfId="101"/>
    <cellStyle name="Milliers_      " xfId="102"/>
    <cellStyle name="Monétaire [0]_      " xfId="103"/>
    <cellStyle name="Monétaire_      " xfId="104"/>
    <cellStyle name="Neutral" xfId="105"/>
    <cellStyle name="Normal - Style1" xfId="106"/>
    <cellStyle name="Normal_KQKD Q3.07" xfId="107"/>
    <cellStyle name="Note" xfId="108"/>
    <cellStyle name="oft Excel]&#13;&#10;Comment=open=/f ‚ðw’è‚·‚é‚ÆAƒ†[ƒU[’è‹`ŠÖ”‚ðŠÖ”“\‚è•t‚¯‚Ìˆê——‚É“o˜^‚·‚é‚±‚Æ‚ª‚Å‚«‚Ü‚·B&#13;&#10;Maximized" xfId="109"/>
    <cellStyle name="oft Excel]&#13;&#10;Comment=open=/f ‚ðŽw’è‚·‚é‚ÆAƒ†[ƒU[’è‹`ŠÖ”‚ðŠÖ”“\‚è•t‚¯‚Ìˆê——‚É“o˜^‚·‚é‚±‚Æ‚ª‚Å‚«‚Ü‚·B&#13;&#10;Maximized" xfId="110"/>
    <cellStyle name="Output" xfId="111"/>
    <cellStyle name="Percent" xfId="112"/>
    <cellStyle name="Percent [0]" xfId="113"/>
    <cellStyle name="Percent [00]" xfId="114"/>
    <cellStyle name="Percent [2]" xfId="115"/>
    <cellStyle name="PERCENTAGE" xfId="116"/>
    <cellStyle name="PrePop Currency (0)" xfId="117"/>
    <cellStyle name="PrePop Currency (2)" xfId="118"/>
    <cellStyle name="PrePop Units (0)" xfId="119"/>
    <cellStyle name="PrePop Units (1)" xfId="120"/>
    <cellStyle name="PrePop Units (2)" xfId="121"/>
    <cellStyle name="pricing" xfId="122"/>
    <cellStyle name="PSChar" xfId="123"/>
    <cellStyle name="PSHeading" xfId="124"/>
    <cellStyle name="Text Indent A" xfId="125"/>
    <cellStyle name="Text Indent B" xfId="126"/>
    <cellStyle name="Text Indent C" xfId="127"/>
    <cellStyle name="Title" xfId="128"/>
    <cellStyle name="Total" xfId="129"/>
    <cellStyle name="þ_x001D_ðK_x000C_Fý_x001B_&#13;9ýU_x0001_Ð_x0008_¦)_x0007__x0001__x0001_" xfId="130"/>
    <cellStyle name="vntxt1" xfId="131"/>
    <cellStyle name="vntxt2" xfId="132"/>
    <cellStyle name="vnhead1" xfId="133"/>
    <cellStyle name="vnhead3" xfId="134"/>
    <cellStyle name="Warning Text" xfId="135"/>
    <cellStyle name="똿뗦먛귟 [0.00]_PRODUCT DETAIL Q1" xfId="136"/>
    <cellStyle name="똿뗦먛귟_PRODUCT DETAIL Q1" xfId="137"/>
    <cellStyle name="믅됞 [0.00]_PRODUCT DETAIL Q1" xfId="138"/>
    <cellStyle name="믅됞_PRODUCT DETAIL Q1" xfId="139"/>
    <cellStyle name="백분율_95" xfId="140"/>
    <cellStyle name="뷭?_BOOKSHIP" xfId="141"/>
    <cellStyle name="一般_Book1" xfId="142"/>
    <cellStyle name="千分位[0]_Book1" xfId="143"/>
    <cellStyle name="千分位_Book1" xfId="144"/>
    <cellStyle name="콤마 [0]_1202" xfId="145"/>
    <cellStyle name="콤마_1202" xfId="146"/>
    <cellStyle name="통화 [0]_1202" xfId="147"/>
    <cellStyle name="통화_1202" xfId="148"/>
    <cellStyle name="표준_(정보부문)월별인원계획" xfId="149"/>
    <cellStyle name="貨幣 [0]_Book1" xfId="150"/>
    <cellStyle name="貨幣_Book1"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1"/>
  <sheetViews>
    <sheetView zoomScalePageLayoutView="0" workbookViewId="0" topLeftCell="A1">
      <selection activeCell="B10" sqref="B10:F10"/>
    </sheetView>
  </sheetViews>
  <sheetFormatPr defaultColWidth="8.796875" defaultRowHeight="15"/>
  <cols>
    <col min="1" max="1" width="5.59765625" style="1" customWidth="1"/>
    <col min="2" max="2" width="25.8984375" style="1" customWidth="1"/>
    <col min="3" max="3" width="9" style="1" customWidth="1"/>
    <col min="4" max="5" width="13.59765625" style="1" customWidth="1"/>
    <col min="6" max="6" width="15.59765625" style="1" customWidth="1"/>
    <col min="7" max="7" width="9" style="1" customWidth="1"/>
    <col min="8" max="8" width="17" style="1" customWidth="1"/>
    <col min="9" max="9" width="16.69921875" style="1" customWidth="1"/>
    <col min="10" max="10" width="14.09765625" style="1" bestFit="1" customWidth="1"/>
    <col min="11" max="11" width="9" style="1" customWidth="1"/>
    <col min="12" max="12" width="20.5" style="1" customWidth="1"/>
    <col min="13" max="16384" width="9" style="1" customWidth="1"/>
  </cols>
  <sheetData>
    <row r="1" spans="1:6" ht="19.5" customHeight="1">
      <c r="A1" s="49" t="s">
        <v>0</v>
      </c>
      <c r="B1" s="49"/>
      <c r="D1" s="49" t="s">
        <v>1</v>
      </c>
      <c r="E1" s="50"/>
      <c r="F1" s="50"/>
    </row>
    <row r="2" spans="1:6" ht="19.5" customHeight="1">
      <c r="A2" s="49" t="s">
        <v>2</v>
      </c>
      <c r="B2" s="49"/>
      <c r="D2" s="51" t="s">
        <v>3</v>
      </c>
      <c r="E2" s="52"/>
      <c r="F2" s="52"/>
    </row>
    <row r="3" spans="1:6" ht="19.5" customHeight="1">
      <c r="A3" s="59" t="s">
        <v>46</v>
      </c>
      <c r="B3" s="59"/>
      <c r="F3" s="4" t="s">
        <v>47</v>
      </c>
    </row>
    <row r="4" ht="19.5" customHeight="1"/>
    <row r="5" spans="2:6" ht="21.75" customHeight="1">
      <c r="B5" s="53" t="s">
        <v>10</v>
      </c>
      <c r="C5" s="54"/>
      <c r="D5" s="54"/>
      <c r="E5" s="54"/>
      <c r="F5" s="54"/>
    </row>
    <row r="6" spans="2:6" ht="37.5" customHeight="1">
      <c r="B6" s="55" t="s">
        <v>32</v>
      </c>
      <c r="C6" s="56"/>
      <c r="D6" s="56"/>
      <c r="E6" s="56"/>
      <c r="F6" s="56"/>
    </row>
    <row r="7" ht="19.5" customHeight="1"/>
    <row r="8" spans="2:3" ht="19.5" customHeight="1">
      <c r="B8" s="5" t="s">
        <v>4</v>
      </c>
      <c r="C8" s="6" t="s">
        <v>5</v>
      </c>
    </row>
    <row r="9" ht="19.5" customHeight="1">
      <c r="C9" s="6" t="s">
        <v>6</v>
      </c>
    </row>
    <row r="10" spans="2:6" ht="36" customHeight="1">
      <c r="B10" s="47" t="s">
        <v>48</v>
      </c>
      <c r="C10" s="48"/>
      <c r="D10" s="48"/>
      <c r="E10" s="48"/>
      <c r="F10" s="48"/>
    </row>
    <row r="11" spans="2:6" ht="36" customHeight="1">
      <c r="B11" s="47" t="s">
        <v>37</v>
      </c>
      <c r="C11" s="48"/>
      <c r="D11" s="48"/>
      <c r="E11" s="48"/>
      <c r="F11" s="48"/>
    </row>
    <row r="12" spans="2:6" ht="35.25" customHeight="1">
      <c r="B12" s="46" t="s">
        <v>33</v>
      </c>
      <c r="C12" s="46"/>
      <c r="D12" s="46"/>
      <c r="E12" s="46"/>
      <c r="F12" s="46"/>
    </row>
    <row r="13" spans="2:6" s="20" customFormat="1" ht="65.25" customHeight="1">
      <c r="B13" s="46" t="s">
        <v>36</v>
      </c>
      <c r="C13" s="46"/>
      <c r="D13" s="46"/>
      <c r="E13" s="46"/>
      <c r="F13" s="46"/>
    </row>
    <row r="14" spans="1:6" ht="24" customHeight="1">
      <c r="A14" s="47" t="s">
        <v>11</v>
      </c>
      <c r="B14" s="48"/>
      <c r="C14" s="48"/>
      <c r="D14" s="48"/>
      <c r="E14" s="48"/>
      <c r="F14" s="48"/>
    </row>
    <row r="15" ht="14.25" customHeight="1"/>
    <row r="16" spans="1:16" ht="31.5" customHeight="1">
      <c r="A16" s="10" t="s">
        <v>12</v>
      </c>
      <c r="B16" s="10" t="s">
        <v>13</v>
      </c>
      <c r="C16" s="10" t="s">
        <v>14</v>
      </c>
      <c r="D16" s="32" t="s">
        <v>35</v>
      </c>
      <c r="E16" s="32" t="s">
        <v>34</v>
      </c>
      <c r="F16" s="10" t="s">
        <v>15</v>
      </c>
      <c r="I16" s="11"/>
      <c r="J16" s="11"/>
      <c r="K16" s="11"/>
      <c r="L16" s="11"/>
      <c r="M16" s="11"/>
      <c r="N16" s="11"/>
      <c r="O16" s="11"/>
      <c r="P16" s="11"/>
    </row>
    <row r="17" spans="1:14" ht="19.5" customHeight="1">
      <c r="A17" s="24">
        <v>1</v>
      </c>
      <c r="B17" s="25" t="s">
        <v>16</v>
      </c>
      <c r="C17" s="26" t="s">
        <v>17</v>
      </c>
      <c r="D17" s="27">
        <v>18225779</v>
      </c>
      <c r="E17" s="31">
        <v>15098237</v>
      </c>
      <c r="F17" s="28">
        <f aca="true" t="shared" si="0" ref="F17:F22">D17/E17%</f>
        <v>120.71461720994313</v>
      </c>
      <c r="H17" s="40">
        <f>D17-E17</f>
        <v>3127542</v>
      </c>
      <c r="I17" s="40" t="s">
        <v>26</v>
      </c>
      <c r="J17" s="41" t="s">
        <v>31</v>
      </c>
      <c r="K17" s="13"/>
      <c r="L17" s="13"/>
      <c r="M17" s="13"/>
      <c r="N17" s="13"/>
    </row>
    <row r="18" spans="1:14" ht="19.5" customHeight="1">
      <c r="A18" s="14">
        <v>2</v>
      </c>
      <c r="B18" s="15" t="s">
        <v>18</v>
      </c>
      <c r="C18" s="16" t="s">
        <v>19</v>
      </c>
      <c r="D18" s="17">
        <v>97791227804</v>
      </c>
      <c r="E18" s="17">
        <v>83944647403</v>
      </c>
      <c r="F18" s="12">
        <f t="shared" si="0"/>
        <v>116.49489375364885</v>
      </c>
      <c r="H18" s="40">
        <f>D18-E18</f>
        <v>13846580401</v>
      </c>
      <c r="I18" s="40" t="s">
        <v>27</v>
      </c>
      <c r="J18" s="41"/>
      <c r="K18" s="13"/>
      <c r="L18" s="13"/>
      <c r="M18" s="13"/>
      <c r="N18" s="13"/>
    </row>
    <row r="19" spans="1:10" ht="19.5" customHeight="1">
      <c r="A19" s="14">
        <v>3</v>
      </c>
      <c r="B19" s="15" t="s">
        <v>20</v>
      </c>
      <c r="C19" s="16" t="s">
        <v>19</v>
      </c>
      <c r="D19" s="17">
        <v>91582658471</v>
      </c>
      <c r="E19" s="17">
        <v>80773031308</v>
      </c>
      <c r="F19" s="12">
        <f t="shared" si="0"/>
        <v>113.38271820179835</v>
      </c>
      <c r="H19" s="40">
        <f>E19-D19</f>
        <v>-10809627163</v>
      </c>
      <c r="I19" s="40" t="s">
        <v>28</v>
      </c>
      <c r="J19" s="40"/>
    </row>
    <row r="20" spans="1:10" ht="19.5" customHeight="1">
      <c r="A20" s="14">
        <v>4</v>
      </c>
      <c r="B20" s="15" t="s">
        <v>21</v>
      </c>
      <c r="C20" s="16" t="s">
        <v>19</v>
      </c>
      <c r="D20" s="18">
        <f>D18-D19</f>
        <v>6208569333</v>
      </c>
      <c r="E20" s="18">
        <f>E18-E19</f>
        <v>3171616095</v>
      </c>
      <c r="F20" s="12">
        <f t="shared" si="0"/>
        <v>195.75412493295474</v>
      </c>
      <c r="H20" s="40">
        <f>E20-D20</f>
        <v>-3036953238</v>
      </c>
      <c r="I20" s="40" t="s">
        <v>29</v>
      </c>
      <c r="J20" s="40"/>
    </row>
    <row r="21" spans="1:10" ht="19.5" customHeight="1">
      <c r="A21" s="14">
        <v>5</v>
      </c>
      <c r="B21" s="15" t="s">
        <v>22</v>
      </c>
      <c r="C21" s="16" t="s">
        <v>23</v>
      </c>
      <c r="D21" s="29">
        <f>D18/D17</f>
        <v>5365.544474340439</v>
      </c>
      <c r="E21" s="29">
        <f>E18/E17</f>
        <v>5559.897318011368</v>
      </c>
      <c r="F21" s="12">
        <f t="shared" si="0"/>
        <v>96.50438070067732</v>
      </c>
      <c r="H21" s="40">
        <f>D21-E21</f>
        <v>-194.35284367092936</v>
      </c>
      <c r="I21" s="41"/>
      <c r="J21" s="40"/>
    </row>
    <row r="22" spans="1:10" s="9" customFormat="1" ht="19.5" customHeight="1">
      <c r="A22" s="22">
        <v>6</v>
      </c>
      <c r="B22" s="23" t="s">
        <v>30</v>
      </c>
      <c r="C22" s="22" t="s">
        <v>23</v>
      </c>
      <c r="D22" s="23">
        <f>D19/D17</f>
        <v>5024.896794315348</v>
      </c>
      <c r="E22" s="33">
        <f>E19/E17</f>
        <v>5349.831990847673</v>
      </c>
      <c r="F22" s="30">
        <f t="shared" si="0"/>
        <v>93.92625418726767</v>
      </c>
      <c r="H22" s="42">
        <f>D22-E22</f>
        <v>-324.9351965323249</v>
      </c>
      <c r="I22" s="43">
        <f>D22-E22</f>
        <v>-324.9351965323249</v>
      </c>
      <c r="J22" s="43"/>
    </row>
    <row r="23" spans="8:10" ht="10.5" customHeight="1">
      <c r="H23" s="40"/>
      <c r="I23" s="40"/>
      <c r="J23" s="40"/>
    </row>
    <row r="24" ht="18.75" customHeight="1">
      <c r="B24" s="7" t="s">
        <v>24</v>
      </c>
    </row>
    <row r="25" ht="19.5" customHeight="1">
      <c r="E25" s="21" t="s">
        <v>25</v>
      </c>
    </row>
    <row r="26" ht="19.5" customHeight="1"/>
    <row r="27" spans="4:6" ht="19.5" customHeight="1">
      <c r="D27" s="57"/>
      <c r="E27" s="58"/>
      <c r="F27" s="58"/>
    </row>
    <row r="28" spans="1:6" ht="19.5" customHeight="1">
      <c r="A28" s="3" t="s">
        <v>7</v>
      </c>
      <c r="B28" s="8"/>
      <c r="D28" s="44"/>
      <c r="E28" s="45"/>
      <c r="F28" s="45"/>
    </row>
    <row r="29" spans="1:2" ht="17.25" customHeight="1">
      <c r="A29" s="8"/>
      <c r="B29" s="2" t="s">
        <v>8</v>
      </c>
    </row>
    <row r="30" spans="1:2" ht="17.25" customHeight="1">
      <c r="A30" s="8"/>
      <c r="B30" s="2" t="s">
        <v>9</v>
      </c>
    </row>
    <row r="31" ht="19.5" customHeight="1">
      <c r="E31" s="19"/>
    </row>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sheetData>
  <sheetProtection/>
  <mergeCells count="14">
    <mergeCell ref="D1:F1"/>
    <mergeCell ref="D2:F2"/>
    <mergeCell ref="B5:F5"/>
    <mergeCell ref="B6:F6"/>
    <mergeCell ref="D27:F27"/>
    <mergeCell ref="A3:B3"/>
    <mergeCell ref="A2:B2"/>
    <mergeCell ref="A1:B1"/>
    <mergeCell ref="D28:F28"/>
    <mergeCell ref="B12:F12"/>
    <mergeCell ref="B10:F10"/>
    <mergeCell ref="B11:F11"/>
    <mergeCell ref="B13:F13"/>
    <mergeCell ref="A14:F14"/>
  </mergeCells>
  <printOptions/>
  <pageMargins left="0.47" right="0.39" top="0.38" bottom="0.47" header="0.29" footer="0.1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28"/>
  <sheetViews>
    <sheetView tabSelected="1" zoomScalePageLayoutView="0" workbookViewId="0" topLeftCell="A1">
      <selection activeCell="B11" sqref="B11:F11"/>
    </sheetView>
  </sheetViews>
  <sheetFormatPr defaultColWidth="8.796875" defaultRowHeight="15"/>
  <cols>
    <col min="1" max="1" width="5.59765625" style="1" customWidth="1"/>
    <col min="2" max="2" width="25.8984375" style="1" customWidth="1"/>
    <col min="3" max="3" width="9" style="1" customWidth="1"/>
    <col min="4" max="5" width="13.59765625" style="1" customWidth="1"/>
    <col min="6" max="6" width="15.59765625" style="1" customWidth="1"/>
    <col min="7" max="7" width="9" style="1" customWidth="1"/>
    <col min="8" max="8" width="17" style="1" customWidth="1"/>
    <col min="9" max="9" width="16.69921875" style="1" customWidth="1"/>
    <col min="10" max="10" width="14.09765625" style="1" bestFit="1" customWidth="1"/>
    <col min="11" max="11" width="9" style="1" customWidth="1"/>
    <col min="12" max="12" width="20.5" style="1" customWidth="1"/>
    <col min="13" max="16384" width="9" style="1" customWidth="1"/>
  </cols>
  <sheetData>
    <row r="1" spans="1:6" ht="19.5" customHeight="1">
      <c r="A1" s="49" t="s">
        <v>0</v>
      </c>
      <c r="B1" s="49"/>
      <c r="D1" s="49" t="s">
        <v>1</v>
      </c>
      <c r="E1" s="50"/>
      <c r="F1" s="50"/>
    </row>
    <row r="2" spans="1:6" ht="19.5" customHeight="1">
      <c r="A2" s="49" t="s">
        <v>2</v>
      </c>
      <c r="B2" s="49"/>
      <c r="D2" s="51" t="s">
        <v>3</v>
      </c>
      <c r="E2" s="52"/>
      <c r="F2" s="52"/>
    </row>
    <row r="3" spans="1:6" ht="19.5" customHeight="1">
      <c r="A3" s="59" t="s">
        <v>44</v>
      </c>
      <c r="B3" s="59"/>
      <c r="F3" s="4" t="s">
        <v>45</v>
      </c>
    </row>
    <row r="4" ht="19.5" customHeight="1"/>
    <row r="5" spans="2:6" ht="21.75" customHeight="1">
      <c r="B5" s="53" t="s">
        <v>10</v>
      </c>
      <c r="C5" s="54"/>
      <c r="D5" s="54"/>
      <c r="E5" s="54"/>
      <c r="F5" s="54"/>
    </row>
    <row r="6" spans="2:6" ht="21" customHeight="1">
      <c r="B6" s="55" t="s">
        <v>38</v>
      </c>
      <c r="C6" s="56"/>
      <c r="D6" s="56"/>
      <c r="E6" s="56"/>
      <c r="F6" s="56"/>
    </row>
    <row r="7" ht="11.25" customHeight="1"/>
    <row r="8" spans="2:3" ht="19.5" customHeight="1">
      <c r="B8" s="5" t="s">
        <v>4</v>
      </c>
      <c r="C8" s="6" t="s">
        <v>5</v>
      </c>
    </row>
    <row r="9" ht="19.5" customHeight="1">
      <c r="C9" s="6" t="s">
        <v>6</v>
      </c>
    </row>
    <row r="10" spans="2:6" ht="38.25" customHeight="1">
      <c r="B10" s="61" t="s">
        <v>48</v>
      </c>
      <c r="C10" s="62"/>
      <c r="D10" s="62"/>
      <c r="E10" s="62"/>
      <c r="F10" s="62"/>
    </row>
    <row r="11" spans="2:6" ht="36" customHeight="1">
      <c r="B11" s="61" t="s">
        <v>39</v>
      </c>
      <c r="C11" s="62"/>
      <c r="D11" s="62"/>
      <c r="E11" s="62"/>
      <c r="F11" s="62"/>
    </row>
    <row r="12" spans="2:6" ht="35.25" customHeight="1">
      <c r="B12" s="63" t="s">
        <v>40</v>
      </c>
      <c r="C12" s="63"/>
      <c r="D12" s="63"/>
      <c r="E12" s="63"/>
      <c r="F12" s="63"/>
    </row>
    <row r="13" spans="2:6" ht="114" customHeight="1">
      <c r="B13" s="60" t="s">
        <v>43</v>
      </c>
      <c r="C13" s="60"/>
      <c r="D13" s="60"/>
      <c r="E13" s="60"/>
      <c r="F13" s="60"/>
    </row>
    <row r="14" spans="1:6" ht="24" customHeight="1">
      <c r="A14" s="47" t="s">
        <v>11</v>
      </c>
      <c r="B14" s="48"/>
      <c r="C14" s="48"/>
      <c r="D14" s="48"/>
      <c r="E14" s="48"/>
      <c r="F14" s="48"/>
    </row>
    <row r="15" ht="14.25" customHeight="1"/>
    <row r="16" spans="1:16" s="38" customFormat="1" ht="31.5" customHeight="1">
      <c r="A16" s="36" t="s">
        <v>12</v>
      </c>
      <c r="B16" s="36" t="s">
        <v>13</v>
      </c>
      <c r="C16" s="36" t="s">
        <v>14</v>
      </c>
      <c r="D16" s="37" t="s">
        <v>41</v>
      </c>
      <c r="E16" s="37" t="s">
        <v>42</v>
      </c>
      <c r="F16" s="36" t="s">
        <v>15</v>
      </c>
      <c r="I16" s="39"/>
      <c r="J16" s="39"/>
      <c r="K16" s="39"/>
      <c r="L16" s="39"/>
      <c r="M16" s="39"/>
      <c r="N16" s="39"/>
      <c r="O16" s="39"/>
      <c r="P16" s="39"/>
    </row>
    <row r="17" spans="1:14" ht="19.5" customHeight="1">
      <c r="A17" s="24">
        <v>1</v>
      </c>
      <c r="B17" s="25" t="s">
        <v>18</v>
      </c>
      <c r="C17" s="26" t="s">
        <v>19</v>
      </c>
      <c r="D17" s="27">
        <v>97791227804</v>
      </c>
      <c r="E17" s="27">
        <v>97107607138</v>
      </c>
      <c r="F17" s="28">
        <f>D17/E17%</f>
        <v>100.70398260872447</v>
      </c>
      <c r="H17" s="40">
        <f>D17-E17</f>
        <v>683620666</v>
      </c>
      <c r="I17" s="40" t="s">
        <v>27</v>
      </c>
      <c r="J17" s="13"/>
      <c r="K17" s="13"/>
      <c r="L17" s="13"/>
      <c r="M17" s="13"/>
      <c r="N17" s="13"/>
    </row>
    <row r="18" spans="1:9" ht="19.5" customHeight="1">
      <c r="A18" s="14">
        <v>2</v>
      </c>
      <c r="B18" s="15" t="s">
        <v>20</v>
      </c>
      <c r="C18" s="16" t="s">
        <v>19</v>
      </c>
      <c r="D18" s="17">
        <v>91582658471</v>
      </c>
      <c r="E18" s="17">
        <v>91085848089</v>
      </c>
      <c r="F18" s="12">
        <f>D18/E18%</f>
        <v>100.54543092305028</v>
      </c>
      <c r="H18" s="40">
        <f>D18-E18</f>
        <v>496810382</v>
      </c>
      <c r="I18" s="40" t="s">
        <v>28</v>
      </c>
    </row>
    <row r="19" spans="1:9" ht="19.5" customHeight="1">
      <c r="A19" s="34">
        <v>3</v>
      </c>
      <c r="B19" s="23" t="s">
        <v>21</v>
      </c>
      <c r="C19" s="22" t="s">
        <v>19</v>
      </c>
      <c r="D19" s="35">
        <f>D17-D18</f>
        <v>6208569333</v>
      </c>
      <c r="E19" s="35">
        <f>E17-E18</f>
        <v>6021759049</v>
      </c>
      <c r="F19" s="30">
        <f>D19/E19%</f>
        <v>103.10225438248018</v>
      </c>
      <c r="H19" s="40">
        <f>D19-E19</f>
        <v>186810284</v>
      </c>
      <c r="I19" s="40" t="s">
        <v>29</v>
      </c>
    </row>
    <row r="20" ht="10.5" customHeight="1"/>
    <row r="21" ht="18.75" customHeight="1">
      <c r="B21" s="7" t="s">
        <v>24</v>
      </c>
    </row>
    <row r="22" ht="19.5" customHeight="1">
      <c r="E22" s="21" t="s">
        <v>25</v>
      </c>
    </row>
    <row r="23" ht="19.5" customHeight="1"/>
    <row r="24" spans="4:6" ht="19.5" customHeight="1">
      <c r="D24" s="57"/>
      <c r="E24" s="58"/>
      <c r="F24" s="58"/>
    </row>
    <row r="25" spans="1:6" ht="19.5" customHeight="1">
      <c r="A25" s="3" t="s">
        <v>7</v>
      </c>
      <c r="B25" s="8"/>
      <c r="D25" s="44"/>
      <c r="E25" s="45"/>
      <c r="F25" s="45"/>
    </row>
    <row r="26" spans="1:2" ht="17.25" customHeight="1">
      <c r="A26" s="8"/>
      <c r="B26" s="2" t="s">
        <v>8</v>
      </c>
    </row>
    <row r="27" spans="1:2" ht="17.25" customHeight="1">
      <c r="A27" s="8"/>
      <c r="B27" s="2" t="s">
        <v>9</v>
      </c>
    </row>
    <row r="28" ht="19.5" customHeight="1">
      <c r="E28" s="19"/>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sheetData>
  <sheetProtection/>
  <mergeCells count="14">
    <mergeCell ref="D24:F24"/>
    <mergeCell ref="D25:F25"/>
    <mergeCell ref="B13:F13"/>
    <mergeCell ref="B6:F6"/>
    <mergeCell ref="B11:F11"/>
    <mergeCell ref="B12:F12"/>
    <mergeCell ref="A14:F14"/>
    <mergeCell ref="B10:F10"/>
    <mergeCell ref="A1:B1"/>
    <mergeCell ref="D1:F1"/>
    <mergeCell ref="A2:B2"/>
    <mergeCell ref="D2:F2"/>
    <mergeCell ref="A3:B3"/>
    <mergeCell ref="B5:F5"/>
  </mergeCells>
  <printOptions/>
  <pageMargins left="0.47" right="0.39" top="0.38" bottom="0.47" header="0.29" footer="0.1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PTN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Duong Viet Phuong</dc:creator>
  <cp:keywords/>
  <dc:description/>
  <cp:lastModifiedBy>vLuan24</cp:lastModifiedBy>
  <cp:lastPrinted>2016-07-19T12:15:37Z</cp:lastPrinted>
  <dcterms:created xsi:type="dcterms:W3CDTF">2010-07-23T00:14:52Z</dcterms:created>
  <dcterms:modified xsi:type="dcterms:W3CDTF">2016-08-19T00:48:26Z</dcterms:modified>
  <cp:category/>
  <cp:version/>
  <cp:contentType/>
  <cp:contentStatus/>
</cp:coreProperties>
</file>